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ğitim\"/>
    </mc:Choice>
  </mc:AlternateContent>
  <bookViews>
    <workbookView xWindow="0" yWindow="0" windowWidth="20730" windowHeight="907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45" i="1" l="1"/>
  <c r="C56" i="1"/>
  <c r="D56" i="1"/>
  <c r="C45" i="1"/>
  <c r="C58" i="1" s="1"/>
  <c r="C60" i="1" s="1"/>
  <c r="D58" i="1" l="1"/>
  <c r="D60" i="1" s="1"/>
  <c r="D61" i="1" s="1"/>
  <c r="B56" i="1"/>
  <c r="B45" i="1" l="1"/>
  <c r="B58" i="1" s="1"/>
  <c r="B60" i="1" l="1"/>
</calcChain>
</file>

<file path=xl/sharedStrings.xml><?xml version="1.0" encoding="utf-8"?>
<sst xmlns="http://schemas.openxmlformats.org/spreadsheetml/2006/main" count="76" uniqueCount="75">
  <si>
    <t>STRATEJİ GELİŞTİRME DAİRE BAŞKANLIĞINA</t>
  </si>
  <si>
    <t xml:space="preserve">                 Ayrıntılı dökümü aşağıda gösterilen personele ait borçlandırmanın yapılarak, adı geçenden tahsil edilmesi konusunda gereğini rica ederim.</t>
  </si>
  <si>
    <t>Dekan V.</t>
  </si>
  <si>
    <t>BORCU BULUNAN PERSONELİN</t>
  </si>
  <si>
    <t>ADI VE SOYADI</t>
  </si>
  <si>
    <t>EMEKLİ D/K GÖSTERGE</t>
  </si>
  <si>
    <t>4/5 / 1065</t>
  </si>
  <si>
    <t>UNVANI</t>
  </si>
  <si>
    <t>TAHAKKUK BİRİMİ</t>
  </si>
  <si>
    <t>EK GÖSTERGE</t>
  </si>
  <si>
    <t>TC KİMLİK NUMARASI</t>
  </si>
  <si>
    <t>AYRILMA NEDENİ</t>
  </si>
  <si>
    <t>İstifa</t>
  </si>
  <si>
    <t>ÇALIŞTIĞI GÜN SAYISI</t>
  </si>
  <si>
    <t>PERSONEL NUMARASI</t>
  </si>
  <si>
    <t>BORÇLU GÜN SAYISI</t>
  </si>
  <si>
    <t>Süregelen Vergi Matrahı</t>
  </si>
  <si>
    <t>TOPLAM GÜN SAYISI</t>
  </si>
  <si>
    <t>TEBLİGAT ADRESİ</t>
  </si>
  <si>
    <t/>
  </si>
  <si>
    <t>TELEFON NUMARASI</t>
  </si>
  <si>
    <t>HAKEDİŞLER</t>
  </si>
  <si>
    <t>TAHAKKUK EDEN</t>
  </si>
  <si>
    <t>HAKEDİLEN TAHAKKUK</t>
  </si>
  <si>
    <t>FAZLA TAHAKKUK</t>
  </si>
  <si>
    <t>Aylık</t>
  </si>
  <si>
    <t>Taban Aylık</t>
  </si>
  <si>
    <t>Kıdem Aylık</t>
  </si>
  <si>
    <t>Ek Gösterge</t>
  </si>
  <si>
    <t>Yan Ödeme</t>
  </si>
  <si>
    <t>Özel Hizmet Tazminatı</t>
  </si>
  <si>
    <t>Yabancı Dil Tazminatı</t>
  </si>
  <si>
    <t>Makam Tazminatı</t>
  </si>
  <si>
    <t>Görev Tazminatı</t>
  </si>
  <si>
    <t>Ek Ödeme</t>
  </si>
  <si>
    <t>Eğt.Öğrt.Ödeneği</t>
  </si>
  <si>
    <t>Geliştirme Ödeneği</t>
  </si>
  <si>
    <t>Üniversite Ödeneği</t>
  </si>
  <si>
    <t>İdari Görev Ödeneği</t>
  </si>
  <si>
    <t>Sendika Ödeneği</t>
  </si>
  <si>
    <t>Fark Tazminatı</t>
  </si>
  <si>
    <t>Aile Yardımı</t>
  </si>
  <si>
    <t>Çocuk Yardımı</t>
  </si>
  <si>
    <t>Emekli Sandığı % 20</t>
  </si>
  <si>
    <t>M.Y.Ö.Sig.Primi % 11</t>
  </si>
  <si>
    <t>Sağlık Sigortası Primi</t>
  </si>
  <si>
    <t>Terfi Artışı</t>
  </si>
  <si>
    <t>TAHAKKUK TOPLAMI</t>
  </si>
  <si>
    <t>KESİNTİLER</t>
  </si>
  <si>
    <t xml:space="preserve">KESİLEN </t>
  </si>
  <si>
    <t>KESİLMESİ GEREKEN</t>
  </si>
  <si>
    <t>FAZLA KESİLEN</t>
  </si>
  <si>
    <t>Damga Vergisi</t>
  </si>
  <si>
    <t>M.Y.Ö.Sig.Primi % 20</t>
  </si>
  <si>
    <t>Terfi Artışı %100</t>
  </si>
  <si>
    <t>Ziraat Emeklilik</t>
  </si>
  <si>
    <t>Sendika Aidatı</t>
  </si>
  <si>
    <t>KESİNTİLER TOPLAMI</t>
  </si>
  <si>
    <t>ÖDEMELER</t>
  </si>
  <si>
    <t>ÖDENEN</t>
  </si>
  <si>
    <t>ÖDENMESİ GEREKEN</t>
  </si>
  <si>
    <t>FAZLA ÖDENEN</t>
  </si>
  <si>
    <t>NET</t>
  </si>
  <si>
    <t>ASGARİ GEÇİM İNDİRİMİ</t>
  </si>
  <si>
    <t>TOPLAM</t>
  </si>
  <si>
    <t>İADE EDİLMESİ GEREKEN NET TUTAR</t>
  </si>
  <si>
    <t>Gelir Vergisi Matrahı</t>
  </si>
  <si>
    <t>Damga Vergisi Matrahı</t>
  </si>
  <si>
    <t>Gelir Vergisi + AGİ</t>
  </si>
  <si>
    <t xml:space="preserve"> HİZMET YILI</t>
  </si>
  <si>
    <t>15 Yıl / 5434</t>
  </si>
  <si>
    <t>Emekli Sandığı K</t>
  </si>
  <si>
    <t>Sağlık Sigortası K</t>
  </si>
  <si>
    <t>MAAŞ DÖNEMİ</t>
  </si>
  <si>
    <t>MAYIS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</si>
</sst>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sz val="10"/>
      <name val="Arial Tur"/>
      <charset val="162"/>
    </font>
    <font>
      <b/>
      <sz val="11"/>
      <name val="Arial Tur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2" xfId="0" applyFill="1" applyBorder="1" applyProtection="1">
      <protection hidden="1"/>
    </xf>
    <xf numFmtId="0" fontId="0" fillId="0" borderId="3" xfId="0" applyFill="1" applyBorder="1" applyProtection="1">
      <protection hidden="1"/>
    </xf>
    <xf numFmtId="0" fontId="0" fillId="0" borderId="4" xfId="0" applyNumberFormat="1" applyFill="1" applyBorder="1" applyAlignment="1" applyProtection="1">
      <alignment horizontal="right"/>
      <protection hidden="1"/>
    </xf>
    <xf numFmtId="0" fontId="0" fillId="0" borderId="5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0" borderId="7" xfId="0" applyNumberFormat="1" applyFill="1" applyBorder="1" applyAlignment="1" applyProtection="1">
      <alignment horizontal="right"/>
      <protection hidden="1"/>
    </xf>
    <xf numFmtId="1" fontId="0" fillId="0" borderId="7" xfId="0" applyNumberFormat="1" applyFill="1" applyBorder="1" applyProtection="1">
      <protection hidden="1"/>
    </xf>
    <xf numFmtId="1" fontId="0" fillId="0" borderId="6" xfId="0" applyNumberFormat="1" applyFill="1" applyBorder="1" applyAlignment="1" applyProtection="1">
      <alignment horizontal="left"/>
      <protection hidden="1"/>
    </xf>
    <xf numFmtId="0" fontId="0" fillId="0" borderId="7" xfId="0" applyFill="1" applyBorder="1" applyProtection="1">
      <protection hidden="1"/>
    </xf>
    <xf numFmtId="4" fontId="0" fillId="0" borderId="6" xfId="0" applyNumberFormat="1" applyBorder="1" applyAlignment="1" applyProtection="1">
      <alignment horizontal="left" vertical="center"/>
      <protection hidden="1"/>
    </xf>
    <xf numFmtId="0" fontId="0" fillId="0" borderId="11" xfId="0" applyFill="1" applyBorder="1" applyProtection="1">
      <protection hidden="1"/>
    </xf>
    <xf numFmtId="0" fontId="1" fillId="0" borderId="2" xfId="0" applyFont="1" applyFill="1" applyBorder="1" applyAlignment="1" applyProtection="1">
      <alignment horizontal="center"/>
      <protection hidden="1"/>
    </xf>
    <xf numFmtId="0" fontId="1" fillId="0" borderId="3" xfId="0" applyFont="1" applyFill="1" applyBorder="1" applyAlignment="1" applyProtection="1">
      <alignment horizontal="center"/>
      <protection hidden="1"/>
    </xf>
    <xf numFmtId="0" fontId="1" fillId="0" borderId="4" xfId="0" applyFont="1" applyFill="1" applyBorder="1" applyAlignment="1" applyProtection="1">
      <alignment horizontal="center"/>
      <protection hidden="1"/>
    </xf>
    <xf numFmtId="4" fontId="0" fillId="0" borderId="6" xfId="0" applyNumberFormat="1" applyFill="1" applyBorder="1" applyProtection="1">
      <protection hidden="1"/>
    </xf>
    <xf numFmtId="4" fontId="0" fillId="0" borderId="7" xfId="0" applyNumberForma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1" fillId="0" borderId="11" xfId="0" applyFont="1" applyFill="1" applyBorder="1" applyProtection="1">
      <protection hidden="1"/>
    </xf>
    <xf numFmtId="4" fontId="1" fillId="0" borderId="15" xfId="0" applyNumberFormat="1" applyFont="1" applyFill="1" applyBorder="1" applyProtection="1">
      <protection hidden="1"/>
    </xf>
    <xf numFmtId="4" fontId="1" fillId="0" borderId="16" xfId="0" applyNumberFormat="1" applyFont="1" applyFill="1" applyBorder="1" applyProtection="1">
      <protection hidden="1"/>
    </xf>
    <xf numFmtId="4" fontId="3" fillId="0" borderId="0" xfId="0" applyNumberFormat="1" applyFont="1" applyFill="1" applyBorder="1" applyProtection="1">
      <protection hidden="1"/>
    </xf>
    <xf numFmtId="4" fontId="0" fillId="0" borderId="6" xfId="0" applyNumberFormat="1" applyBorder="1" applyAlignment="1" applyProtection="1">
      <alignment vertical="center"/>
      <protection hidden="1"/>
    </xf>
    <xf numFmtId="0" fontId="1" fillId="0" borderId="2" xfId="0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center"/>
      <protection hidden="1"/>
    </xf>
    <xf numFmtId="4" fontId="1" fillId="0" borderId="4" xfId="0" applyNumberFormat="1" applyFont="1" applyFill="1" applyBorder="1" applyAlignment="1" applyProtection="1">
      <alignment horizontal="center"/>
      <protection hidden="1"/>
    </xf>
    <xf numFmtId="0" fontId="1" fillId="0" borderId="5" xfId="0" applyFont="1" applyFill="1" applyBorder="1" applyAlignment="1" applyProtection="1">
      <alignment vertical="center"/>
      <protection hidden="1"/>
    </xf>
    <xf numFmtId="4" fontId="1" fillId="0" borderId="6" xfId="0" applyNumberFormat="1" applyFont="1" applyFill="1" applyBorder="1" applyProtection="1">
      <protection hidden="1"/>
    </xf>
    <xf numFmtId="4" fontId="1" fillId="0" borderId="7" xfId="0" applyNumberFormat="1" applyFont="1" applyFill="1" applyBorder="1" applyProtection="1"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4" fontId="1" fillId="0" borderId="0" xfId="0" applyNumberFormat="1" applyFont="1" applyFill="1" applyProtection="1">
      <protection hidden="1"/>
    </xf>
    <xf numFmtId="0" fontId="1" fillId="0" borderId="0" xfId="0" applyFont="1" applyFill="1" applyProtection="1">
      <protection hidden="1"/>
    </xf>
    <xf numFmtId="4" fontId="0" fillId="0" borderId="0" xfId="0" applyNumberFormat="1" applyBorder="1" applyAlignment="1" applyProtection="1">
      <alignment vertical="center"/>
      <protection hidden="1"/>
    </xf>
    <xf numFmtId="4" fontId="0" fillId="0" borderId="0" xfId="0" applyNumberFormat="1" applyFill="1" applyProtection="1">
      <protection hidden="1"/>
    </xf>
    <xf numFmtId="0" fontId="2" fillId="0" borderId="7" xfId="0" applyNumberFormat="1" applyFont="1" applyFill="1" applyBorder="1" applyAlignment="1" applyProtection="1">
      <alignment horizontal="right"/>
      <protection hidden="1"/>
    </xf>
    <xf numFmtId="0" fontId="1" fillId="0" borderId="0" xfId="0" applyFont="1" applyFill="1" applyAlignment="1" applyProtection="1">
      <alignment horizontal="right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Alignment="1" applyProtection="1">
      <alignment vertical="center" wrapText="1"/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alignment horizontal="left"/>
      <protection hidden="1"/>
    </xf>
    <xf numFmtId="0" fontId="0" fillId="0" borderId="9" xfId="0" applyFill="1" applyBorder="1" applyAlignment="1" applyProtection="1">
      <alignment horizontal="left"/>
      <protection hidden="1"/>
    </xf>
    <xf numFmtId="0" fontId="0" fillId="0" borderId="10" xfId="0" applyFill="1" applyBorder="1" applyAlignment="1" applyProtection="1">
      <alignment horizontal="left"/>
      <protection hidden="1"/>
    </xf>
    <xf numFmtId="0" fontId="0" fillId="0" borderId="12" xfId="0" applyFill="1" applyBorder="1" applyAlignment="1" applyProtection="1">
      <alignment horizontal="left"/>
      <protection hidden="1"/>
    </xf>
    <xf numFmtId="0" fontId="0" fillId="0" borderId="13" xfId="0" applyFill="1" applyBorder="1" applyAlignment="1" applyProtection="1">
      <alignment horizontal="left"/>
      <protection hidden="1"/>
    </xf>
    <xf numFmtId="0" fontId="0" fillId="0" borderId="14" xfId="0" applyFill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righ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topLeftCell="A34" workbookViewId="0">
      <selection activeCell="C60" sqref="C60"/>
    </sheetView>
  </sheetViews>
  <sheetFormatPr defaultColWidth="0" defaultRowHeight="15" zeroHeight="1" x14ac:dyDescent="0.25"/>
  <cols>
    <col min="1" max="1" width="24" style="1" customWidth="1"/>
    <col min="2" max="4" width="22.7109375" style="1" customWidth="1"/>
    <col min="5" max="5" width="9.140625" style="1" customWidth="1"/>
    <col min="6" max="16384" width="9.140625" style="1" hidden="1"/>
  </cols>
  <sheetData>
    <row r="1" spans="1:4" ht="9.9499999999999993" customHeight="1" x14ac:dyDescent="0.25"/>
    <row r="2" spans="1:4" x14ac:dyDescent="0.25">
      <c r="A2" s="38" t="s">
        <v>0</v>
      </c>
      <c r="B2" s="38"/>
      <c r="C2" s="38"/>
      <c r="D2" s="38"/>
    </row>
    <row r="3" spans="1:4" x14ac:dyDescent="0.25"/>
    <row r="4" spans="1:4" x14ac:dyDescent="0.25">
      <c r="A4" s="39" t="s">
        <v>1</v>
      </c>
      <c r="B4" s="39"/>
      <c r="C4" s="39"/>
      <c r="D4" s="39"/>
    </row>
    <row r="5" spans="1:4" x14ac:dyDescent="0.25">
      <c r="A5" s="39"/>
      <c r="B5" s="39"/>
      <c r="C5" s="39"/>
      <c r="D5" s="39"/>
    </row>
    <row r="6" spans="1:4" ht="12" customHeight="1" x14ac:dyDescent="0.25">
      <c r="C6" s="40">
        <v>43206</v>
      </c>
      <c r="D6" s="40"/>
    </row>
    <row r="7" spans="1:4" ht="8.1" customHeight="1" x14ac:dyDescent="0.25">
      <c r="D7" s="2"/>
    </row>
    <row r="8" spans="1:4" ht="8.1" customHeight="1" x14ac:dyDescent="0.25">
      <c r="D8" s="2"/>
    </row>
    <row r="9" spans="1:4" x14ac:dyDescent="0.25">
      <c r="C9" s="38"/>
      <c r="D9" s="38"/>
    </row>
    <row r="10" spans="1:4" x14ac:dyDescent="0.25">
      <c r="C10" s="38" t="s">
        <v>2</v>
      </c>
      <c r="D10" s="38"/>
    </row>
    <row r="11" spans="1:4" ht="15.75" thickBot="1" x14ac:dyDescent="0.3">
      <c r="A11" s="41" t="s">
        <v>3</v>
      </c>
      <c r="B11" s="41"/>
      <c r="C11" s="41"/>
      <c r="D11" s="41"/>
    </row>
    <row r="12" spans="1:4" ht="15.75" thickTop="1" x14ac:dyDescent="0.25">
      <c r="A12" s="3" t="s">
        <v>4</v>
      </c>
      <c r="B12" s="4"/>
      <c r="C12" s="4" t="s">
        <v>5</v>
      </c>
      <c r="D12" s="5" t="s">
        <v>6</v>
      </c>
    </row>
    <row r="13" spans="1:4" x14ac:dyDescent="0.25">
      <c r="A13" s="6" t="s">
        <v>7</v>
      </c>
      <c r="B13" s="7"/>
      <c r="C13" s="7" t="s">
        <v>73</v>
      </c>
      <c r="D13" s="8" t="s">
        <v>74</v>
      </c>
    </row>
    <row r="14" spans="1:4" x14ac:dyDescent="0.25">
      <c r="A14" s="6" t="s">
        <v>8</v>
      </c>
      <c r="B14" s="7"/>
      <c r="C14" s="7" t="s">
        <v>9</v>
      </c>
      <c r="D14" s="9">
        <v>2300</v>
      </c>
    </row>
    <row r="15" spans="1:4" x14ac:dyDescent="0.25">
      <c r="A15" s="6" t="s">
        <v>10</v>
      </c>
      <c r="B15" s="10"/>
      <c r="C15" s="7" t="s">
        <v>69</v>
      </c>
      <c r="D15" s="36" t="s">
        <v>70</v>
      </c>
    </row>
    <row r="16" spans="1:4" x14ac:dyDescent="0.25">
      <c r="A16" s="6" t="s">
        <v>11</v>
      </c>
      <c r="B16" s="7" t="s">
        <v>12</v>
      </c>
      <c r="C16" s="7" t="s">
        <v>13</v>
      </c>
      <c r="D16" s="11">
        <v>18</v>
      </c>
    </row>
    <row r="17" spans="1:4" x14ac:dyDescent="0.25">
      <c r="A17" s="6" t="s">
        <v>14</v>
      </c>
      <c r="B17" s="10"/>
      <c r="C17" s="7" t="s">
        <v>15</v>
      </c>
      <c r="D17" s="11">
        <v>13</v>
      </c>
    </row>
    <row r="18" spans="1:4" x14ac:dyDescent="0.25">
      <c r="A18" s="6" t="s">
        <v>16</v>
      </c>
      <c r="B18" s="12"/>
      <c r="C18" s="7" t="s">
        <v>17</v>
      </c>
      <c r="D18" s="11">
        <v>31</v>
      </c>
    </row>
    <row r="19" spans="1:4" x14ac:dyDescent="0.25">
      <c r="A19" s="6" t="s">
        <v>18</v>
      </c>
      <c r="B19" s="42" t="s">
        <v>19</v>
      </c>
      <c r="C19" s="43"/>
      <c r="D19" s="44"/>
    </row>
    <row r="20" spans="1:4" ht="15.75" thickBot="1" x14ac:dyDescent="0.3">
      <c r="A20" s="13" t="s">
        <v>20</v>
      </c>
      <c r="B20" s="45"/>
      <c r="C20" s="46"/>
      <c r="D20" s="47"/>
    </row>
    <row r="21" spans="1:4" ht="9.9499999999999993" customHeight="1" thickTop="1" thickBot="1" x14ac:dyDescent="0.3"/>
    <row r="22" spans="1:4" ht="15.75" thickTop="1" x14ac:dyDescent="0.25">
      <c r="A22" s="14" t="s">
        <v>21</v>
      </c>
      <c r="B22" s="15" t="s">
        <v>22</v>
      </c>
      <c r="C22" s="15" t="s">
        <v>23</v>
      </c>
      <c r="D22" s="16" t="s">
        <v>24</v>
      </c>
    </row>
    <row r="23" spans="1:4" x14ac:dyDescent="0.25">
      <c r="A23" s="6" t="s">
        <v>25</v>
      </c>
      <c r="B23" s="17">
        <v>82.5</v>
      </c>
      <c r="C23" s="17">
        <v>47.9</v>
      </c>
      <c r="D23" s="18">
        <f>B23-C23</f>
        <v>34.6</v>
      </c>
    </row>
    <row r="24" spans="1:4" x14ac:dyDescent="0.25">
      <c r="A24" s="6" t="s">
        <v>26</v>
      </c>
      <c r="B24" s="17">
        <v>1699.12</v>
      </c>
      <c r="C24" s="17">
        <v>986.59</v>
      </c>
      <c r="D24" s="18">
        <f t="shared" ref="D24:D44" si="0">B24-C24</f>
        <v>712.52999999999986</v>
      </c>
    </row>
    <row r="25" spans="1:4" x14ac:dyDescent="0.25">
      <c r="A25" s="6" t="s">
        <v>27</v>
      </c>
      <c r="B25" s="17">
        <v>10.86</v>
      </c>
      <c r="C25" s="17">
        <v>6.31</v>
      </c>
      <c r="D25" s="18">
        <f t="shared" si="0"/>
        <v>4.55</v>
      </c>
    </row>
    <row r="26" spans="1:4" x14ac:dyDescent="0.25">
      <c r="A26" s="6" t="s">
        <v>28</v>
      </c>
      <c r="B26" s="17">
        <v>0</v>
      </c>
      <c r="C26" s="17">
        <v>0</v>
      </c>
      <c r="D26" s="18">
        <f t="shared" si="0"/>
        <v>0</v>
      </c>
    </row>
    <row r="27" spans="1:4" x14ac:dyDescent="0.25">
      <c r="A27" s="6" t="s">
        <v>29</v>
      </c>
      <c r="B27" s="17">
        <v>55.94</v>
      </c>
      <c r="C27" s="17">
        <v>32.479999999999997</v>
      </c>
      <c r="D27" s="18">
        <f t="shared" si="0"/>
        <v>23.46</v>
      </c>
    </row>
    <row r="28" spans="1:4" x14ac:dyDescent="0.25">
      <c r="A28" s="6" t="s">
        <v>30</v>
      </c>
      <c r="B28" s="17">
        <v>959.04</v>
      </c>
      <c r="C28" s="17">
        <v>556.85</v>
      </c>
      <c r="D28" s="18">
        <f t="shared" si="0"/>
        <v>402.18999999999994</v>
      </c>
    </row>
    <row r="29" spans="1:4" x14ac:dyDescent="0.25">
      <c r="A29" s="6" t="s">
        <v>31</v>
      </c>
      <c r="B29" s="17">
        <v>0</v>
      </c>
      <c r="C29" s="17">
        <v>0</v>
      </c>
      <c r="D29" s="18">
        <f t="shared" si="0"/>
        <v>0</v>
      </c>
    </row>
    <row r="30" spans="1:4" x14ac:dyDescent="0.25">
      <c r="A30" s="6" t="s">
        <v>32</v>
      </c>
      <c r="B30" s="17">
        <v>0</v>
      </c>
      <c r="C30" s="17">
        <v>0</v>
      </c>
      <c r="D30" s="18">
        <f t="shared" si="0"/>
        <v>0</v>
      </c>
    </row>
    <row r="31" spans="1:4" x14ac:dyDescent="0.25">
      <c r="A31" s="6" t="s">
        <v>33</v>
      </c>
      <c r="B31" s="17">
        <v>0</v>
      </c>
      <c r="C31" s="17">
        <v>0</v>
      </c>
      <c r="D31" s="18">
        <f t="shared" si="0"/>
        <v>0</v>
      </c>
    </row>
    <row r="32" spans="1:4" x14ac:dyDescent="0.25">
      <c r="A32" s="6" t="s">
        <v>34</v>
      </c>
      <c r="B32" s="17">
        <v>928.1</v>
      </c>
      <c r="C32" s="17">
        <v>538.9</v>
      </c>
      <c r="D32" s="18">
        <f t="shared" si="0"/>
        <v>389.20000000000005</v>
      </c>
    </row>
    <row r="33" spans="1:4" x14ac:dyDescent="0.25">
      <c r="A33" s="6" t="s">
        <v>35</v>
      </c>
      <c r="B33" s="17">
        <v>0</v>
      </c>
      <c r="C33" s="17">
        <v>0</v>
      </c>
      <c r="D33" s="18">
        <f t="shared" si="0"/>
        <v>0</v>
      </c>
    </row>
    <row r="34" spans="1:4" x14ac:dyDescent="0.25">
      <c r="A34" s="6" t="s">
        <v>36</v>
      </c>
      <c r="B34" s="17">
        <v>54.79</v>
      </c>
      <c r="C34" s="17">
        <v>94.42</v>
      </c>
      <c r="D34" s="18">
        <f t="shared" si="0"/>
        <v>-39.630000000000003</v>
      </c>
    </row>
    <row r="35" spans="1:4" x14ac:dyDescent="0.25">
      <c r="A35" s="6" t="s">
        <v>37</v>
      </c>
      <c r="B35" s="17">
        <v>0</v>
      </c>
      <c r="C35" s="17">
        <v>0</v>
      </c>
      <c r="D35" s="18">
        <f t="shared" si="0"/>
        <v>0</v>
      </c>
    </row>
    <row r="36" spans="1:4" x14ac:dyDescent="0.25">
      <c r="A36" s="6" t="s">
        <v>38</v>
      </c>
      <c r="B36" s="17">
        <v>0</v>
      </c>
      <c r="C36" s="17">
        <v>0</v>
      </c>
      <c r="D36" s="18">
        <f t="shared" si="0"/>
        <v>0</v>
      </c>
    </row>
    <row r="37" spans="1:4" x14ac:dyDescent="0.25">
      <c r="A37" s="6" t="s">
        <v>39</v>
      </c>
      <c r="B37" s="17">
        <v>0</v>
      </c>
      <c r="C37" s="17">
        <v>0</v>
      </c>
      <c r="D37" s="18">
        <f t="shared" si="0"/>
        <v>0</v>
      </c>
    </row>
    <row r="38" spans="1:4" x14ac:dyDescent="0.25">
      <c r="A38" s="6" t="s">
        <v>40</v>
      </c>
      <c r="B38" s="17">
        <v>0</v>
      </c>
      <c r="C38" s="17">
        <v>0</v>
      </c>
      <c r="D38" s="18">
        <f t="shared" si="0"/>
        <v>0</v>
      </c>
    </row>
    <row r="39" spans="1:4" x14ac:dyDescent="0.25">
      <c r="A39" s="6" t="s">
        <v>41</v>
      </c>
      <c r="B39" s="17">
        <v>0</v>
      </c>
      <c r="C39" s="17">
        <v>0</v>
      </c>
      <c r="D39" s="18">
        <f t="shared" si="0"/>
        <v>0</v>
      </c>
    </row>
    <row r="40" spans="1:4" x14ac:dyDescent="0.25">
      <c r="A40" s="6" t="s">
        <v>42</v>
      </c>
      <c r="B40" s="17">
        <v>108.55</v>
      </c>
      <c r="C40" s="17">
        <v>108.55</v>
      </c>
      <c r="D40" s="18">
        <f t="shared" si="0"/>
        <v>0</v>
      </c>
    </row>
    <row r="41" spans="1:4" x14ac:dyDescent="0.25">
      <c r="A41" s="6" t="s">
        <v>43</v>
      </c>
      <c r="B41" s="17">
        <v>0</v>
      </c>
      <c r="C41" s="17">
        <v>0</v>
      </c>
      <c r="D41" s="18">
        <f t="shared" si="0"/>
        <v>0</v>
      </c>
    </row>
    <row r="42" spans="1:4" x14ac:dyDescent="0.25">
      <c r="A42" s="6" t="s">
        <v>44</v>
      </c>
      <c r="B42" s="17">
        <v>302.67</v>
      </c>
      <c r="C42" s="17">
        <v>302.67</v>
      </c>
      <c r="D42" s="18">
        <f t="shared" si="0"/>
        <v>0</v>
      </c>
    </row>
    <row r="43" spans="1:4" x14ac:dyDescent="0.25">
      <c r="A43" s="6" t="s">
        <v>45</v>
      </c>
      <c r="B43" s="17">
        <v>206.36</v>
      </c>
      <c r="C43" s="17">
        <v>206.36</v>
      </c>
      <c r="D43" s="18">
        <f t="shared" si="0"/>
        <v>0</v>
      </c>
    </row>
    <row r="44" spans="1:4" s="19" customFormat="1" x14ac:dyDescent="0.25">
      <c r="A44" s="6" t="s">
        <v>46</v>
      </c>
      <c r="B44" s="17">
        <v>0</v>
      </c>
      <c r="C44" s="17">
        <v>0</v>
      </c>
      <c r="D44" s="18">
        <f t="shared" si="0"/>
        <v>0</v>
      </c>
    </row>
    <row r="45" spans="1:4" ht="33.75" customHeight="1" thickBot="1" x14ac:dyDescent="0.3">
      <c r="A45" s="20" t="s">
        <v>47</v>
      </c>
      <c r="B45" s="21">
        <f>SUM(B23:B44)</f>
        <v>4407.9299999999994</v>
      </c>
      <c r="C45" s="21">
        <f>SUM(C23:C44)</f>
        <v>2881.0300000000007</v>
      </c>
      <c r="D45" s="22">
        <f>SUM(D23:D44)</f>
        <v>1526.8999999999999</v>
      </c>
    </row>
    <row r="46" spans="1:4" ht="15.75" thickTop="1" x14ac:dyDescent="0.25">
      <c r="A46" s="14" t="s">
        <v>48</v>
      </c>
      <c r="B46" s="15" t="s">
        <v>49</v>
      </c>
      <c r="C46" s="15" t="s">
        <v>50</v>
      </c>
      <c r="D46" s="16" t="s">
        <v>51</v>
      </c>
    </row>
    <row r="47" spans="1:4" x14ac:dyDescent="0.25">
      <c r="A47" s="6" t="s">
        <v>68</v>
      </c>
      <c r="B47" s="17">
        <v>219.48</v>
      </c>
      <c r="C47" s="24">
        <v>127.44</v>
      </c>
      <c r="D47" s="18">
        <v>92.04</v>
      </c>
    </row>
    <row r="48" spans="1:4" x14ac:dyDescent="0.25">
      <c r="A48" s="6" t="s">
        <v>52</v>
      </c>
      <c r="B48" s="17">
        <v>28.35</v>
      </c>
      <c r="C48" s="17">
        <v>16.46</v>
      </c>
      <c r="D48" s="18">
        <v>11.89</v>
      </c>
    </row>
    <row r="49" spans="1:4" x14ac:dyDescent="0.25">
      <c r="A49" s="6" t="s">
        <v>71</v>
      </c>
      <c r="B49" s="17">
        <v>247.64</v>
      </c>
      <c r="C49" s="17">
        <v>247.64</v>
      </c>
      <c r="D49" s="18">
        <v>0</v>
      </c>
    </row>
    <row r="50" spans="1:4" x14ac:dyDescent="0.25">
      <c r="A50" s="6" t="s">
        <v>72</v>
      </c>
      <c r="B50" s="17">
        <v>137.58000000000001</v>
      </c>
      <c r="C50" s="17">
        <v>137.58000000000001</v>
      </c>
      <c r="D50" s="18">
        <v>0</v>
      </c>
    </row>
    <row r="51" spans="1:4" x14ac:dyDescent="0.25">
      <c r="A51" s="6" t="s">
        <v>53</v>
      </c>
      <c r="B51" s="17">
        <v>302.67</v>
      </c>
      <c r="C51" s="17">
        <v>302.67</v>
      </c>
      <c r="D51" s="18">
        <v>0</v>
      </c>
    </row>
    <row r="52" spans="1:4" x14ac:dyDescent="0.25">
      <c r="A52" s="6" t="s">
        <v>45</v>
      </c>
      <c r="B52" s="17">
        <v>206.36</v>
      </c>
      <c r="C52" s="17">
        <v>206.36</v>
      </c>
      <c r="D52" s="18">
        <v>0</v>
      </c>
    </row>
    <row r="53" spans="1:4" x14ac:dyDescent="0.25">
      <c r="A53" s="6" t="s">
        <v>54</v>
      </c>
      <c r="B53" s="17">
        <v>0</v>
      </c>
      <c r="C53" s="17">
        <v>0</v>
      </c>
      <c r="D53" s="18">
        <v>0</v>
      </c>
    </row>
    <row r="54" spans="1:4" x14ac:dyDescent="0.25">
      <c r="A54" s="6" t="s">
        <v>55</v>
      </c>
      <c r="B54" s="17">
        <v>94</v>
      </c>
      <c r="C54" s="17">
        <v>94</v>
      </c>
      <c r="D54" s="18">
        <v>0</v>
      </c>
    </row>
    <row r="55" spans="1:4" s="19" customFormat="1" x14ac:dyDescent="0.25">
      <c r="A55" s="6" t="s">
        <v>56</v>
      </c>
      <c r="B55" s="17">
        <v>0</v>
      </c>
      <c r="C55" s="17">
        <v>0</v>
      </c>
      <c r="D55" s="18">
        <v>0</v>
      </c>
    </row>
    <row r="56" spans="1:4" s="19" customFormat="1" ht="15.75" thickBot="1" x14ac:dyDescent="0.3">
      <c r="A56" s="20" t="s">
        <v>57</v>
      </c>
      <c r="B56" s="21">
        <f>SUM(B47:B55)</f>
        <v>1236.08</v>
      </c>
      <c r="C56" s="21">
        <f>SUM(C47:C55)</f>
        <v>1132.1500000000001</v>
      </c>
      <c r="D56" s="22">
        <f>SUM(D47:D55)</f>
        <v>103.93</v>
      </c>
    </row>
    <row r="57" spans="1:4" s="19" customFormat="1" ht="15.75" thickTop="1" x14ac:dyDescent="0.25">
      <c r="A57" s="25" t="s">
        <v>58</v>
      </c>
      <c r="B57" s="26" t="s">
        <v>59</v>
      </c>
      <c r="C57" s="26" t="s">
        <v>60</v>
      </c>
      <c r="D57" s="27" t="s">
        <v>61</v>
      </c>
    </row>
    <row r="58" spans="1:4" s="19" customFormat="1" x14ac:dyDescent="0.25">
      <c r="A58" s="28" t="s">
        <v>62</v>
      </c>
      <c r="B58" s="29">
        <f>B45-B56</f>
        <v>3171.8499999999995</v>
      </c>
      <c r="C58" s="29">
        <f>C45-C56</f>
        <v>1748.8800000000006</v>
      </c>
      <c r="D58" s="30">
        <f>D45-D56</f>
        <v>1422.9699999999998</v>
      </c>
    </row>
    <row r="59" spans="1:4" s="19" customFormat="1" x14ac:dyDescent="0.25">
      <c r="A59" s="28" t="s">
        <v>63</v>
      </c>
      <c r="B59" s="29">
        <v>175.04</v>
      </c>
      <c r="C59" s="29">
        <v>127.44</v>
      </c>
      <c r="D59" s="30">
        <v>47.6</v>
      </c>
    </row>
    <row r="60" spans="1:4" ht="15.75" thickBot="1" x14ac:dyDescent="0.3">
      <c r="A60" s="31" t="s">
        <v>64</v>
      </c>
      <c r="B60" s="21">
        <f>SUM(B58:B59)</f>
        <v>3346.8899999999994</v>
      </c>
      <c r="C60" s="21">
        <f>SUM(C58:C59)</f>
        <v>1876.3200000000006</v>
      </c>
      <c r="D60" s="22">
        <f>SUM(D58:D59)</f>
        <v>1470.5699999999997</v>
      </c>
    </row>
    <row r="61" spans="1:4" ht="15.75" thickTop="1" x14ac:dyDescent="0.25">
      <c r="A61" s="48" t="s">
        <v>65</v>
      </c>
      <c r="B61" s="48"/>
      <c r="C61" s="48"/>
      <c r="D61" s="23">
        <f>D60</f>
        <v>1470.5699999999997</v>
      </c>
    </row>
    <row r="62" spans="1:4" x14ac:dyDescent="0.25">
      <c r="A62" s="37"/>
      <c r="B62" s="37"/>
      <c r="C62" s="37"/>
      <c r="D62" s="32"/>
    </row>
    <row r="63" spans="1:4" x14ac:dyDescent="0.25"/>
    <row r="64" spans="1:4" hidden="1" x14ac:dyDescent="0.25"/>
    <row r="65" spans="1:3" ht="12.75" hidden="1" customHeight="1" x14ac:dyDescent="0.25"/>
    <row r="66" spans="1:3" hidden="1" x14ac:dyDescent="0.25">
      <c r="A66" s="33"/>
    </row>
    <row r="67" spans="1:3" hidden="1" x14ac:dyDescent="0.25"/>
    <row r="68" spans="1:3" hidden="1" x14ac:dyDescent="0.25"/>
    <row r="69" spans="1:3" hidden="1" x14ac:dyDescent="0.25"/>
    <row r="70" spans="1:3" hidden="1" x14ac:dyDescent="0.25"/>
    <row r="71" spans="1:3" hidden="1" x14ac:dyDescent="0.25"/>
    <row r="72" spans="1:3" hidden="1" x14ac:dyDescent="0.25">
      <c r="C72" s="1" t="s">
        <v>66</v>
      </c>
    </row>
    <row r="73" spans="1:3" hidden="1" x14ac:dyDescent="0.25">
      <c r="C73" s="34">
        <v>0</v>
      </c>
    </row>
    <row r="74" spans="1:3" hidden="1" x14ac:dyDescent="0.25"/>
    <row r="75" spans="1:3" hidden="1" x14ac:dyDescent="0.25">
      <c r="C75" s="1" t="s">
        <v>67</v>
      </c>
    </row>
    <row r="76" spans="1:3" hidden="1" x14ac:dyDescent="0.25">
      <c r="C76" s="35">
        <v>0</v>
      </c>
    </row>
    <row r="77" spans="1:3" hidden="1" x14ac:dyDescent="0.25"/>
    <row r="78" spans="1:3" hidden="1" x14ac:dyDescent="0.25"/>
    <row r="79" spans="1:3" hidden="1" x14ac:dyDescent="0.25"/>
    <row r="80" spans="1:3" x14ac:dyDescent="0.25"/>
    <row r="81" x14ac:dyDescent="0.25"/>
    <row r="82" x14ac:dyDescent="0.25"/>
    <row r="83" x14ac:dyDescent="0.25"/>
    <row r="84" x14ac:dyDescent="0.25"/>
    <row r="85" x14ac:dyDescent="0.25"/>
    <row r="86" x14ac:dyDescent="0.25"/>
  </sheetData>
  <mergeCells count="10">
    <mergeCell ref="A62:C62"/>
    <mergeCell ref="A2:D2"/>
    <mergeCell ref="A4:D5"/>
    <mergeCell ref="C6:D6"/>
    <mergeCell ref="C9:D9"/>
    <mergeCell ref="C10:D10"/>
    <mergeCell ref="A11:D11"/>
    <mergeCell ref="B19:D19"/>
    <mergeCell ref="B20:D20"/>
    <mergeCell ref="A61:C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2018-04-16T12:02:54Z</dcterms:created>
  <dcterms:modified xsi:type="dcterms:W3CDTF">2018-05-15T08:39:22Z</dcterms:modified>
</cp:coreProperties>
</file>